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y Laptop\MCC 2025-26\T&amp;E 2025-26\Scrutiny 2025-26\BER TECHNICAL AFTER APPEALS 12-13 November\"/>
    </mc:Choice>
  </mc:AlternateContent>
  <xr:revisionPtr revIDLastSave="0" documentId="13_ncr:1_{72E52334-2082-4D6A-94E1-A1A6368C6777}" xr6:coauthVersionLast="45" xr6:coauthVersionMax="47" xr10:uidLastSave="{00000000-0000-0000-0000-000000000000}"/>
  <bookViews>
    <workbookView xWindow="-98" yWindow="-98" windowWidth="19396" windowHeight="1027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Manufactur'!$A$1:$V$26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7" i="2" l="1"/>
  <c r="Q18" i="2"/>
  <c r="Q19" i="2"/>
  <c r="Q20" i="2"/>
  <c r="Q21" i="2"/>
  <c r="Q22" i="2"/>
  <c r="Q23" i="2"/>
  <c r="Q24" i="2"/>
  <c r="Q25" i="2"/>
  <c r="U17" i="2"/>
  <c r="U18" i="2"/>
  <c r="U19" i="2"/>
  <c r="U20" i="2"/>
  <c r="V20" i="2" s="1"/>
  <c r="U21" i="2"/>
  <c r="U22" i="2"/>
  <c r="U23" i="2"/>
  <c r="V23" i="2" s="1"/>
  <c r="U24" i="2"/>
  <c r="U25" i="2"/>
  <c r="V22" i="2" l="1"/>
  <c r="V21" i="2"/>
  <c r="V19" i="2"/>
  <c r="V18" i="2"/>
  <c r="V25" i="2"/>
  <c r="V24" i="2"/>
  <c r="V17" i="2"/>
  <c r="U10" i="2"/>
  <c r="Q10" i="2"/>
  <c r="U11" i="2"/>
  <c r="Q11" i="2"/>
  <c r="U12" i="2"/>
  <c r="Q12" i="2"/>
  <c r="U13" i="2"/>
  <c r="Q13" i="2"/>
  <c r="U14" i="2"/>
  <c r="Q14" i="2"/>
  <c r="U15" i="2"/>
  <c r="Q15" i="2"/>
  <c r="U16" i="2"/>
  <c r="Q16" i="2"/>
  <c r="U9" i="2"/>
  <c r="Q9" i="2"/>
  <c r="V12" i="2" l="1"/>
  <c r="V10" i="2"/>
  <c r="V11" i="2"/>
  <c r="V9" i="2"/>
  <c r="V13" i="2"/>
  <c r="V16" i="2"/>
  <c r="V14" i="2"/>
  <c r="V15" i="2"/>
</calcChain>
</file>

<file path=xl/sharedStrings.xml><?xml version="1.0" encoding="utf-8"?>
<sst xmlns="http://schemas.openxmlformats.org/spreadsheetml/2006/main" count="82" uniqueCount="71">
  <si>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</si>
  <si>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</si>
  <si>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</si>
  <si>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</si>
  <si>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</si>
  <si>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</si>
  <si>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</si>
  <si>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</si>
  <si>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</si>
  <si>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</si>
  <si>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</si>
  <si>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</si>
  <si>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</si>
  <si>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</si>
  <si>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</si>
  <si>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</si>
  <si>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</si>
  <si>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t>Evaluation Criteria for Manufacturers of Cotton &amp; Related Goods for Government MCC 2025-26</t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</si>
  <si>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</si>
  <si>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</si>
  <si>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9"/>
        <rFont val="Calibri"/>
        <family val="2"/>
        <scheme val="minor"/>
      </rPr>
      <t>Online verification link shall be provided.</t>
    </r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</si>
  <si>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9"/>
        <rFont val="Calibri"/>
        <family val="2"/>
        <scheme val="minor"/>
      </rPr>
      <t>Online verification link shall be provided.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</si>
  <si>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9"/>
        <color theme="1"/>
        <rFont val="Calibri"/>
        <family val="2"/>
        <scheme val="minor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</si>
  <si>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9"/>
        <rFont val="Calibri"/>
        <family val="2"/>
        <scheme val="minor"/>
      </rPr>
      <t>Online verification link shall be provided.</t>
    </r>
    <r>
      <rPr>
        <sz val="9"/>
        <color rgb="FFFF0000"/>
        <rFont val="Calibri"/>
        <family val="2"/>
        <scheme val="minor"/>
      </rPr>
      <t xml:space="preserve">
</t>
    </r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</si>
  <si>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9"/>
        <rFont val="Calibri"/>
        <family val="2"/>
        <scheme val="minor"/>
      </rPr>
      <t>(Valid Calibration Certificates attested by Quality head of the firm).</t>
    </r>
    <r>
      <rPr>
        <sz val="9"/>
        <rFont val="Calibri"/>
        <family val="2"/>
        <scheme val="minor"/>
      </rPr>
      <t xml:space="preserve">
</t>
    </r>
  </si>
  <si>
    <r>
      <t xml:space="preserve">Functional and effective Airconditioning &amp; Ventilation System as per the requirements laid down by DRAP
</t>
    </r>
    <r>
      <rPr>
        <b/>
        <sz val="9"/>
        <rFont val="Calibri"/>
        <family val="2"/>
        <scheme val="minor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</si>
  <si>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9"/>
        <rFont val="Calibri"/>
        <family val="2"/>
        <scheme val="minor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</si>
  <si>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9"/>
        <rFont val="Calibri"/>
        <family val="2"/>
        <scheme val="minor"/>
      </rPr>
      <t>(To be evaluated by the MCC expert/s at the time of inspection, Non compliance to GSP shall lead to disqualification of the relevant section or firm)</t>
    </r>
  </si>
  <si>
    <r>
      <t xml:space="preserve">Adequate availability of qualified &amp; relevant Human Resource as per the requirements laid down in DRAP regulations.
</t>
    </r>
    <r>
      <rPr>
        <b/>
        <sz val="9"/>
        <rFont val="Calibri"/>
        <family val="2"/>
        <scheme val="minor"/>
      </rPr>
      <t>(Certified by the senior executive of the firm &amp; evaluated by MCC expert/s at the time of inspection, Non-availability shall lead to disqualification of the section/s or firm).</t>
    </r>
  </si>
  <si>
    <t>967</t>
  </si>
  <si>
    <t>Cotton (Surgical) Corded</t>
  </si>
  <si>
    <t>Leader Absorbent Cotton Woll 200 gm</t>
  </si>
  <si>
    <t>Leader Absorbent Cotton Woll 100</t>
  </si>
  <si>
    <t>Cotton Bandage (Surgical) B.P Type II</t>
  </si>
  <si>
    <t>Leader Bandage B.P Type II 6.5cmX4m</t>
  </si>
  <si>
    <t>Leader Bandage B.P Type II 7.5cmX4m</t>
  </si>
  <si>
    <t>Leader Bandage B.P Type II 10cmX4m</t>
  </si>
  <si>
    <t>Leader Bandage BPC 15cmX4m</t>
  </si>
  <si>
    <t>Crepe Bandage BPC</t>
  </si>
  <si>
    <t>Elatomer (Cotton Crepe Bandage) 7.5cmx4.5m</t>
  </si>
  <si>
    <t>Elatomer (Cotton Crepe Bandage) 10cmx4.5m</t>
  </si>
  <si>
    <t>Elatomer (Cotton Crepe Bandage) 15cmx4.5m</t>
  </si>
  <si>
    <t>Gauze Cloth Roll Packing</t>
  </si>
  <si>
    <t>Absorbent Gauze BPC 100cmx20m</t>
  </si>
  <si>
    <t>Absorbent Gauze BPC 100cmx40m</t>
  </si>
  <si>
    <t>Praffin Gauze dressing (Tulle) with Chlorhexidine</t>
  </si>
  <si>
    <t>Medi Tulle 10X10cm</t>
  </si>
  <si>
    <t>Strile Gauze Dressing Pad (X-ray detectable Radiopaque) (USP/BP/BPC) Among 
the three different monograph 
specifications only one (the best evaluated bid) shall be selected in the combined competition</t>
  </si>
  <si>
    <t>Ray Gauze 
Blister Pack 10cmx10cm 8ply</t>
  </si>
  <si>
    <t>Ray Gauze 
Blister Pack 30cmx30cm 4ply</t>
  </si>
  <si>
    <t>Sterile Gauze Dressing Pad (USP/BP/BPC)</t>
  </si>
  <si>
    <t>Medi Gauze BP-13
Blister Pack 10cmx10cm 8ply</t>
  </si>
  <si>
    <t>Medi Gauze BP-13
Blister Pack 15cmx15cm 8ply</t>
  </si>
  <si>
    <t>100g</t>
  </si>
  <si>
    <t>200g</t>
  </si>
  <si>
    <t>6.5*4</t>
  </si>
  <si>
    <t>7.5*4</t>
  </si>
  <si>
    <t>10*4</t>
  </si>
  <si>
    <t>15*4</t>
  </si>
  <si>
    <t>7.5*4.5</t>
  </si>
  <si>
    <t>10*4.5</t>
  </si>
  <si>
    <t>15*4.5</t>
  </si>
  <si>
    <t>100*20</t>
  </si>
  <si>
    <t>100*40</t>
  </si>
  <si>
    <t>10*10</t>
  </si>
  <si>
    <t>10*10 8p</t>
  </si>
  <si>
    <t>30*30 4p</t>
  </si>
  <si>
    <t>15*15 8p</t>
  </si>
  <si>
    <t>Kohinoor Industries Sahiwal</t>
  </si>
  <si>
    <t>DTL Substandard</t>
  </si>
  <si>
    <t>Non formulary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</si>
</sst>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theme="1"/>
      <name val="Times New Roman"/>
      <family val="1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12" fillId="0" borderId="0" xfId="0" applyFont="1"/>
    <xf numFmtId="0" fontId="12" fillId="0" borderId="0" xfId="0" applyFont="1" applyAlignment="1">
      <alignment vertical="top"/>
    </xf>
    <xf numFmtId="0" fontId="1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vertical="top" wrapText="1"/>
    </xf>
    <xf numFmtId="0" fontId="5" fillId="2" borderId="0" xfId="0" applyFont="1" applyFill="1"/>
    <xf numFmtId="0" fontId="1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 applyAlignment="1">
      <alignment vertical="top"/>
    </xf>
    <xf numFmtId="0" fontId="13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49" fontId="18" fillId="2" borderId="1" xfId="3" applyNumberFormat="1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Alignment="1">
      <alignment vertical="top"/>
    </xf>
    <xf numFmtId="0" fontId="13" fillId="2" borderId="1" xfId="0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42"/>
  <sheetViews>
    <sheetView tabSelected="1" zoomScale="40" zoomScaleNormal="40" zoomScaleSheetLayoutView="50" zoomScalePageLayoutView="25" workbookViewId="0">
      <selection activeCell="E3" sqref="E3:V3"/>
    </sheetView>
  </sheetViews>
  <sheetFormatPr defaultColWidth="8.53125" defaultRowHeight="11.65" x14ac:dyDescent="0.35"/>
  <cols>
    <col min="1" max="1" width="10.53125" style="8" customWidth="1"/>
    <col min="2" max="2" width="10.6640625" style="8" customWidth="1"/>
    <col min="3" max="3" width="19.6640625" style="8" bestFit="1" customWidth="1"/>
    <col min="4" max="4" width="55.73046875" style="8" customWidth="1"/>
    <col min="5" max="5" width="11.1328125" style="8" bestFit="1" customWidth="1"/>
    <col min="6" max="6" width="35.1328125" style="8" customWidth="1"/>
    <col min="7" max="8" width="18.46484375" style="8" customWidth="1"/>
    <col min="9" max="9" width="19.1328125" style="8" customWidth="1"/>
    <col min="10" max="10" width="18" style="8" customWidth="1"/>
    <col min="11" max="11" width="18.46484375" style="8" customWidth="1"/>
    <col min="12" max="12" width="44.6640625" style="8" customWidth="1"/>
    <col min="13" max="13" width="21.53125" style="8" customWidth="1"/>
    <col min="14" max="14" width="24.53125" style="8" customWidth="1"/>
    <col min="15" max="15" width="22" style="8" customWidth="1"/>
    <col min="16" max="16" width="23.53125" style="8" customWidth="1"/>
    <col min="17" max="17" width="15.53125" style="8" customWidth="1"/>
    <col min="18" max="18" width="42.53125" style="8" customWidth="1"/>
    <col min="19" max="19" width="15.46484375" style="8" customWidth="1"/>
    <col min="20" max="20" width="18" style="8" customWidth="1"/>
    <col min="21" max="22" width="15.53125" style="8" customWidth="1"/>
    <col min="23" max="16384" width="8.53125" style="8"/>
  </cols>
  <sheetData>
    <row r="2" spans="1:22" ht="45.4" customHeight="1" x14ac:dyDescent="0.35">
      <c r="B2" s="21" t="s">
        <v>17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3"/>
    </row>
    <row r="3" spans="1:22" s="9" customFormat="1" ht="45.4" customHeight="1" x14ac:dyDescent="0.45">
      <c r="B3" s="1"/>
      <c r="C3" s="26" t="s">
        <v>10</v>
      </c>
      <c r="D3" s="26"/>
      <c r="E3" s="48" t="s">
        <v>68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s="9" customFormat="1" ht="45.4" customHeight="1" x14ac:dyDescent="0.45">
      <c r="B4" s="24" t="s">
        <v>0</v>
      </c>
      <c r="C4" s="27" t="s">
        <v>9</v>
      </c>
      <c r="D4" s="27"/>
      <c r="E4" s="27"/>
      <c r="F4" s="27"/>
      <c r="G4" s="24" t="s">
        <v>12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2" s="9" customFormat="1" ht="45.4" customHeight="1" x14ac:dyDescent="0.45">
      <c r="B5" s="24"/>
      <c r="C5" s="27"/>
      <c r="D5" s="27"/>
      <c r="E5" s="27"/>
      <c r="F5" s="27"/>
      <c r="G5" s="27" t="s">
        <v>14</v>
      </c>
      <c r="H5" s="27"/>
      <c r="I5" s="27"/>
      <c r="J5" s="27"/>
      <c r="K5" s="27"/>
      <c r="L5" s="27"/>
      <c r="M5" s="27"/>
      <c r="N5" s="27"/>
      <c r="O5" s="27"/>
      <c r="P5" s="27"/>
      <c r="Q5" s="27" t="s">
        <v>1</v>
      </c>
      <c r="R5" s="24" t="s">
        <v>2</v>
      </c>
      <c r="S5" s="24"/>
      <c r="T5" s="24"/>
      <c r="U5" s="24" t="s">
        <v>3</v>
      </c>
      <c r="V5" s="24" t="s">
        <v>4</v>
      </c>
    </row>
    <row r="6" spans="1:22" ht="45.4" customHeight="1" x14ac:dyDescent="0.35">
      <c r="B6" s="24"/>
      <c r="C6" s="27"/>
      <c r="D6" s="27"/>
      <c r="E6" s="27"/>
      <c r="F6" s="27"/>
      <c r="G6" s="24" t="s">
        <v>13</v>
      </c>
      <c r="H6" s="24"/>
      <c r="I6" s="24"/>
      <c r="J6" s="24"/>
      <c r="K6" s="24"/>
      <c r="L6" s="24"/>
      <c r="M6" s="24" t="s">
        <v>5</v>
      </c>
      <c r="N6" s="24"/>
      <c r="O6" s="24"/>
      <c r="P6" s="24"/>
      <c r="Q6" s="27"/>
      <c r="R6" s="24"/>
      <c r="S6" s="24"/>
      <c r="T6" s="24"/>
      <c r="U6" s="24"/>
      <c r="V6" s="24"/>
    </row>
    <row r="7" spans="1:22" s="10" customFormat="1" ht="45.4" customHeight="1" x14ac:dyDescent="0.35">
      <c r="B7" s="24"/>
      <c r="C7" s="2">
        <v>1</v>
      </c>
      <c r="D7" s="3">
        <v>2</v>
      </c>
      <c r="E7" s="3">
        <v>3</v>
      </c>
      <c r="F7" s="2">
        <v>4</v>
      </c>
      <c r="G7" s="2">
        <v>5</v>
      </c>
      <c r="H7" s="2">
        <v>6</v>
      </c>
      <c r="I7" s="3">
        <v>7</v>
      </c>
      <c r="J7" s="2">
        <v>8</v>
      </c>
      <c r="K7" s="2">
        <v>9</v>
      </c>
      <c r="L7" s="3">
        <v>10</v>
      </c>
      <c r="M7" s="2">
        <v>11</v>
      </c>
      <c r="N7" s="2">
        <v>12</v>
      </c>
      <c r="O7" s="3">
        <v>13</v>
      </c>
      <c r="P7" s="2">
        <v>14</v>
      </c>
      <c r="Q7" s="2">
        <v>15</v>
      </c>
      <c r="R7" s="2">
        <v>16</v>
      </c>
      <c r="S7" s="3">
        <v>17</v>
      </c>
      <c r="T7" s="2">
        <v>18</v>
      </c>
      <c r="U7" s="2">
        <v>19</v>
      </c>
      <c r="V7" s="2">
        <v>20</v>
      </c>
    </row>
    <row r="8" spans="1:22" s="11" customFormat="1" ht="268.14999999999998" customHeight="1" x14ac:dyDescent="0.35">
      <c r="B8" s="4"/>
      <c r="C8" s="25"/>
      <c r="D8" s="25"/>
      <c r="E8" s="25"/>
      <c r="F8" s="25"/>
      <c r="G8" s="6" t="s">
        <v>20</v>
      </c>
      <c r="H8" s="6" t="s">
        <v>21</v>
      </c>
      <c r="I8" s="6" t="s">
        <v>22</v>
      </c>
      <c r="J8" s="6" t="s">
        <v>23</v>
      </c>
      <c r="K8" s="6" t="s">
        <v>24</v>
      </c>
      <c r="L8" s="6" t="s">
        <v>19</v>
      </c>
      <c r="M8" s="6" t="s">
        <v>25</v>
      </c>
      <c r="N8" s="6" t="s">
        <v>26</v>
      </c>
      <c r="O8" s="6" t="s">
        <v>27</v>
      </c>
      <c r="P8" s="6" t="s">
        <v>28</v>
      </c>
      <c r="Q8" s="5"/>
      <c r="R8" s="6" t="s">
        <v>18</v>
      </c>
      <c r="S8" s="6" t="s">
        <v>11</v>
      </c>
      <c r="T8" s="7" t="s">
        <v>16</v>
      </c>
      <c r="U8" s="6"/>
      <c r="V8" s="6"/>
    </row>
    <row r="9" spans="1:22" s="19" customFormat="1" ht="43.8" customHeight="1" x14ac:dyDescent="0.35">
      <c r="B9" s="16"/>
      <c r="C9" s="17" t="s">
        <v>6</v>
      </c>
      <c r="D9" s="18" t="s">
        <v>7</v>
      </c>
      <c r="E9" s="17" t="s">
        <v>15</v>
      </c>
      <c r="F9" s="17" t="s">
        <v>8</v>
      </c>
      <c r="G9" s="15">
        <v>3</v>
      </c>
      <c r="H9" s="15">
        <v>3</v>
      </c>
      <c r="I9" s="15">
        <v>3</v>
      </c>
      <c r="J9" s="15">
        <v>4</v>
      </c>
      <c r="K9" s="15">
        <v>5</v>
      </c>
      <c r="L9" s="15">
        <v>3</v>
      </c>
      <c r="M9" s="20">
        <v>6</v>
      </c>
      <c r="N9" s="20">
        <v>6</v>
      </c>
      <c r="O9" s="20">
        <v>6</v>
      </c>
      <c r="P9" s="20">
        <v>6</v>
      </c>
      <c r="Q9" s="15">
        <f t="shared" ref="Q9:Q25" si="0">SUM(G9:P9)</f>
        <v>45</v>
      </c>
      <c r="R9" s="15">
        <v>5</v>
      </c>
      <c r="S9" s="20">
        <v>10</v>
      </c>
      <c r="T9" s="20">
        <v>10</v>
      </c>
      <c r="U9" s="15">
        <f>SUM(R9:T9)</f>
        <v>25</v>
      </c>
      <c r="V9" s="15">
        <f>U9+Q9</f>
        <v>70</v>
      </c>
    </row>
    <row r="10" spans="1:22" ht="35.25" x14ac:dyDescent="0.35">
      <c r="A10" s="29"/>
      <c r="B10" s="30">
        <v>1</v>
      </c>
      <c r="C10" s="31" t="s">
        <v>29</v>
      </c>
      <c r="D10" s="32" t="s">
        <v>30</v>
      </c>
      <c r="E10" s="30" t="s">
        <v>54</v>
      </c>
      <c r="F10" s="32" t="s">
        <v>31</v>
      </c>
      <c r="G10" s="33">
        <v>3</v>
      </c>
      <c r="H10" s="33">
        <v>3</v>
      </c>
      <c r="I10" s="33">
        <v>3</v>
      </c>
      <c r="J10" s="34">
        <v>4</v>
      </c>
      <c r="K10" s="33">
        <v>5</v>
      </c>
      <c r="L10" s="33">
        <v>3</v>
      </c>
      <c r="M10" s="35">
        <v>6</v>
      </c>
      <c r="N10" s="35">
        <v>6</v>
      </c>
      <c r="O10" s="35">
        <v>6</v>
      </c>
      <c r="P10" s="35">
        <v>6</v>
      </c>
      <c r="Q10" s="34">
        <f t="shared" si="0"/>
        <v>45</v>
      </c>
      <c r="R10" s="36">
        <v>0</v>
      </c>
      <c r="S10" s="35">
        <v>10</v>
      </c>
      <c r="T10" s="35">
        <v>10</v>
      </c>
      <c r="U10" s="34">
        <f t="shared" ref="U10:U25" si="1">SUM(R10:T10)</f>
        <v>20</v>
      </c>
      <c r="V10" s="34">
        <f t="shared" ref="V10:V25" si="2">U10+Q10</f>
        <v>65</v>
      </c>
    </row>
    <row r="11" spans="1:22" ht="35.25" x14ac:dyDescent="0.35">
      <c r="A11" s="29"/>
      <c r="B11" s="30">
        <v>2</v>
      </c>
      <c r="C11" s="37">
        <v>968</v>
      </c>
      <c r="D11" s="32" t="s">
        <v>30</v>
      </c>
      <c r="E11" s="30" t="s">
        <v>53</v>
      </c>
      <c r="F11" s="32" t="s">
        <v>32</v>
      </c>
      <c r="G11" s="33">
        <v>3</v>
      </c>
      <c r="H11" s="33">
        <v>3</v>
      </c>
      <c r="I11" s="33">
        <v>3</v>
      </c>
      <c r="J11" s="34">
        <v>4</v>
      </c>
      <c r="K11" s="33">
        <v>5</v>
      </c>
      <c r="L11" s="33">
        <v>3</v>
      </c>
      <c r="M11" s="35">
        <v>6</v>
      </c>
      <c r="N11" s="35">
        <v>6</v>
      </c>
      <c r="O11" s="35">
        <v>6</v>
      </c>
      <c r="P11" s="35">
        <v>6</v>
      </c>
      <c r="Q11" s="34">
        <f t="shared" si="0"/>
        <v>45</v>
      </c>
      <c r="R11" s="36">
        <v>0</v>
      </c>
      <c r="S11" s="35">
        <v>10</v>
      </c>
      <c r="T11" s="35">
        <v>10</v>
      </c>
      <c r="U11" s="34">
        <f t="shared" si="1"/>
        <v>20</v>
      </c>
      <c r="V11" s="34">
        <f t="shared" si="2"/>
        <v>65</v>
      </c>
    </row>
    <row r="12" spans="1:22" ht="35.25" x14ac:dyDescent="0.35">
      <c r="A12" s="29"/>
      <c r="B12" s="30">
        <v>3</v>
      </c>
      <c r="C12" s="37">
        <v>969</v>
      </c>
      <c r="D12" s="38" t="s">
        <v>33</v>
      </c>
      <c r="E12" s="30" t="s">
        <v>55</v>
      </c>
      <c r="F12" s="38" t="s">
        <v>34</v>
      </c>
      <c r="G12" s="33">
        <v>3</v>
      </c>
      <c r="H12" s="33">
        <v>3</v>
      </c>
      <c r="I12" s="33">
        <v>3</v>
      </c>
      <c r="J12" s="34">
        <v>4</v>
      </c>
      <c r="K12" s="33">
        <v>5</v>
      </c>
      <c r="L12" s="33">
        <v>3</v>
      </c>
      <c r="M12" s="35">
        <v>6</v>
      </c>
      <c r="N12" s="35">
        <v>6</v>
      </c>
      <c r="O12" s="35">
        <v>6</v>
      </c>
      <c r="P12" s="35">
        <v>6</v>
      </c>
      <c r="Q12" s="34">
        <f t="shared" si="0"/>
        <v>45</v>
      </c>
      <c r="R12" s="36">
        <v>0</v>
      </c>
      <c r="S12" s="35">
        <v>10</v>
      </c>
      <c r="T12" s="35">
        <v>10</v>
      </c>
      <c r="U12" s="34">
        <f t="shared" si="1"/>
        <v>20</v>
      </c>
      <c r="V12" s="34">
        <f t="shared" si="2"/>
        <v>65</v>
      </c>
    </row>
    <row r="13" spans="1:22" ht="35.25" x14ac:dyDescent="0.35">
      <c r="A13" s="29"/>
      <c r="B13" s="30">
        <v>4</v>
      </c>
      <c r="C13" s="37">
        <v>970</v>
      </c>
      <c r="D13" s="38" t="s">
        <v>33</v>
      </c>
      <c r="E13" s="36" t="s">
        <v>56</v>
      </c>
      <c r="F13" s="38" t="s">
        <v>35</v>
      </c>
      <c r="G13" s="33">
        <v>3</v>
      </c>
      <c r="H13" s="33">
        <v>3</v>
      </c>
      <c r="I13" s="33">
        <v>3</v>
      </c>
      <c r="J13" s="34">
        <v>4</v>
      </c>
      <c r="K13" s="33">
        <v>5</v>
      </c>
      <c r="L13" s="33">
        <v>3</v>
      </c>
      <c r="M13" s="35">
        <v>6</v>
      </c>
      <c r="N13" s="35">
        <v>6</v>
      </c>
      <c r="O13" s="35">
        <v>6</v>
      </c>
      <c r="P13" s="35">
        <v>6</v>
      </c>
      <c r="Q13" s="34">
        <f t="shared" si="0"/>
        <v>45</v>
      </c>
      <c r="R13" s="36">
        <v>0</v>
      </c>
      <c r="S13" s="35">
        <v>10</v>
      </c>
      <c r="T13" s="35">
        <v>10</v>
      </c>
      <c r="U13" s="34">
        <f t="shared" si="1"/>
        <v>20</v>
      </c>
      <c r="V13" s="34">
        <f t="shared" si="2"/>
        <v>65</v>
      </c>
    </row>
    <row r="14" spans="1:22" ht="35.25" x14ac:dyDescent="0.35">
      <c r="A14" s="29"/>
      <c r="B14" s="30">
        <v>5</v>
      </c>
      <c r="C14" s="37">
        <v>971</v>
      </c>
      <c r="D14" s="38" t="s">
        <v>33</v>
      </c>
      <c r="E14" s="36" t="s">
        <v>57</v>
      </c>
      <c r="F14" s="38" t="s">
        <v>36</v>
      </c>
      <c r="G14" s="33">
        <v>3</v>
      </c>
      <c r="H14" s="33">
        <v>3</v>
      </c>
      <c r="I14" s="33">
        <v>3</v>
      </c>
      <c r="J14" s="34">
        <v>4</v>
      </c>
      <c r="K14" s="33">
        <v>5</v>
      </c>
      <c r="L14" s="33">
        <v>3</v>
      </c>
      <c r="M14" s="35">
        <v>6</v>
      </c>
      <c r="N14" s="35">
        <v>6</v>
      </c>
      <c r="O14" s="35">
        <v>6</v>
      </c>
      <c r="P14" s="35">
        <v>6</v>
      </c>
      <c r="Q14" s="34">
        <f t="shared" si="0"/>
        <v>45</v>
      </c>
      <c r="R14" s="36">
        <v>0</v>
      </c>
      <c r="S14" s="35">
        <v>10</v>
      </c>
      <c r="T14" s="35">
        <v>10</v>
      </c>
      <c r="U14" s="34">
        <f t="shared" si="1"/>
        <v>20</v>
      </c>
      <c r="V14" s="34">
        <f t="shared" si="2"/>
        <v>65</v>
      </c>
    </row>
    <row r="15" spans="1:22" ht="35.25" x14ac:dyDescent="0.35">
      <c r="A15" s="29"/>
      <c r="B15" s="30">
        <v>6</v>
      </c>
      <c r="C15" s="37">
        <v>972</v>
      </c>
      <c r="D15" s="38" t="s">
        <v>33</v>
      </c>
      <c r="E15" s="36" t="s">
        <v>58</v>
      </c>
      <c r="F15" s="38" t="s">
        <v>37</v>
      </c>
      <c r="G15" s="33">
        <v>3</v>
      </c>
      <c r="H15" s="33">
        <v>3</v>
      </c>
      <c r="I15" s="33">
        <v>3</v>
      </c>
      <c r="J15" s="34">
        <v>4</v>
      </c>
      <c r="K15" s="33">
        <v>5</v>
      </c>
      <c r="L15" s="33">
        <v>3</v>
      </c>
      <c r="M15" s="35">
        <v>6</v>
      </c>
      <c r="N15" s="35">
        <v>6</v>
      </c>
      <c r="O15" s="35">
        <v>6</v>
      </c>
      <c r="P15" s="35">
        <v>6</v>
      </c>
      <c r="Q15" s="34">
        <f t="shared" si="0"/>
        <v>45</v>
      </c>
      <c r="R15" s="36">
        <v>0</v>
      </c>
      <c r="S15" s="35">
        <v>10</v>
      </c>
      <c r="T15" s="35">
        <v>10</v>
      </c>
      <c r="U15" s="34">
        <f t="shared" si="1"/>
        <v>20</v>
      </c>
      <c r="V15" s="34">
        <f t="shared" si="2"/>
        <v>65</v>
      </c>
    </row>
    <row r="16" spans="1:22" s="28" customFormat="1" ht="35.25" x14ac:dyDescent="0.35">
      <c r="A16" s="39"/>
      <c r="B16" s="40">
        <v>7</v>
      </c>
      <c r="C16" s="37">
        <v>979</v>
      </c>
      <c r="D16" s="38" t="s">
        <v>38</v>
      </c>
      <c r="E16" s="41" t="s">
        <v>59</v>
      </c>
      <c r="F16" s="38" t="s">
        <v>39</v>
      </c>
      <c r="G16" s="42">
        <v>3</v>
      </c>
      <c r="H16" s="42">
        <v>3</v>
      </c>
      <c r="I16" s="42">
        <v>3</v>
      </c>
      <c r="J16" s="43">
        <v>4</v>
      </c>
      <c r="K16" s="42">
        <v>5</v>
      </c>
      <c r="L16" s="42">
        <v>3</v>
      </c>
      <c r="M16" s="44">
        <v>6</v>
      </c>
      <c r="N16" s="44">
        <v>6</v>
      </c>
      <c r="O16" s="44">
        <v>6</v>
      </c>
      <c r="P16" s="44">
        <v>6</v>
      </c>
      <c r="Q16" s="43">
        <f t="shared" si="0"/>
        <v>45</v>
      </c>
      <c r="R16" s="41">
        <v>0</v>
      </c>
      <c r="S16" s="44">
        <v>10</v>
      </c>
      <c r="T16" s="44" t="s">
        <v>69</v>
      </c>
      <c r="U16" s="43">
        <f t="shared" si="1"/>
        <v>10</v>
      </c>
      <c r="V16" s="43">
        <f t="shared" si="2"/>
        <v>55</v>
      </c>
    </row>
    <row r="17" spans="1:22" ht="35.25" x14ac:dyDescent="0.35">
      <c r="A17" s="29"/>
      <c r="B17" s="30">
        <v>8</v>
      </c>
      <c r="C17" s="37">
        <v>980</v>
      </c>
      <c r="D17" s="38" t="s">
        <v>38</v>
      </c>
      <c r="E17" s="36" t="s">
        <v>60</v>
      </c>
      <c r="F17" s="38" t="s">
        <v>40</v>
      </c>
      <c r="G17" s="33">
        <v>3</v>
      </c>
      <c r="H17" s="33">
        <v>3</v>
      </c>
      <c r="I17" s="33">
        <v>3</v>
      </c>
      <c r="J17" s="34">
        <v>4</v>
      </c>
      <c r="K17" s="33">
        <v>5</v>
      </c>
      <c r="L17" s="33">
        <v>3</v>
      </c>
      <c r="M17" s="35">
        <v>6</v>
      </c>
      <c r="N17" s="35">
        <v>6</v>
      </c>
      <c r="O17" s="35">
        <v>6</v>
      </c>
      <c r="P17" s="35">
        <v>6</v>
      </c>
      <c r="Q17" s="34">
        <f t="shared" si="0"/>
        <v>45</v>
      </c>
      <c r="R17" s="36">
        <v>0</v>
      </c>
      <c r="S17" s="35">
        <v>10</v>
      </c>
      <c r="T17" s="35">
        <v>10</v>
      </c>
      <c r="U17" s="34">
        <f t="shared" si="1"/>
        <v>20</v>
      </c>
      <c r="V17" s="34">
        <f t="shared" si="2"/>
        <v>65</v>
      </c>
    </row>
    <row r="18" spans="1:22" ht="35.25" x14ac:dyDescent="0.35">
      <c r="A18" s="29"/>
      <c r="B18" s="30">
        <v>9</v>
      </c>
      <c r="C18" s="37">
        <v>981</v>
      </c>
      <c r="D18" s="38" t="s">
        <v>38</v>
      </c>
      <c r="E18" s="36" t="s">
        <v>61</v>
      </c>
      <c r="F18" s="38" t="s">
        <v>41</v>
      </c>
      <c r="G18" s="33">
        <v>3</v>
      </c>
      <c r="H18" s="33">
        <v>3</v>
      </c>
      <c r="I18" s="33">
        <v>3</v>
      </c>
      <c r="J18" s="34">
        <v>4</v>
      </c>
      <c r="K18" s="33">
        <v>5</v>
      </c>
      <c r="L18" s="33">
        <v>3</v>
      </c>
      <c r="M18" s="35">
        <v>6</v>
      </c>
      <c r="N18" s="35">
        <v>6</v>
      </c>
      <c r="O18" s="35">
        <v>6</v>
      </c>
      <c r="P18" s="35">
        <v>6</v>
      </c>
      <c r="Q18" s="34">
        <f t="shared" si="0"/>
        <v>45</v>
      </c>
      <c r="R18" s="36">
        <v>0</v>
      </c>
      <c r="S18" s="35">
        <v>10</v>
      </c>
      <c r="T18" s="35">
        <v>10</v>
      </c>
      <c r="U18" s="34">
        <f t="shared" si="1"/>
        <v>20</v>
      </c>
      <c r="V18" s="34">
        <f t="shared" si="2"/>
        <v>65</v>
      </c>
    </row>
    <row r="19" spans="1:22" ht="35.25" x14ac:dyDescent="0.35">
      <c r="A19" s="29"/>
      <c r="B19" s="30">
        <v>10</v>
      </c>
      <c r="C19" s="37">
        <v>1092</v>
      </c>
      <c r="D19" s="32" t="s">
        <v>42</v>
      </c>
      <c r="E19" s="36" t="s">
        <v>62</v>
      </c>
      <c r="F19" s="38" t="s">
        <v>43</v>
      </c>
      <c r="G19" s="33">
        <v>3</v>
      </c>
      <c r="H19" s="33">
        <v>3</v>
      </c>
      <c r="I19" s="33">
        <v>3</v>
      </c>
      <c r="J19" s="34">
        <v>4</v>
      </c>
      <c r="K19" s="33">
        <v>5</v>
      </c>
      <c r="L19" s="33">
        <v>3</v>
      </c>
      <c r="M19" s="35">
        <v>6</v>
      </c>
      <c r="N19" s="35">
        <v>6</v>
      </c>
      <c r="O19" s="35">
        <v>6</v>
      </c>
      <c r="P19" s="35">
        <v>6</v>
      </c>
      <c r="Q19" s="34">
        <f t="shared" si="0"/>
        <v>45</v>
      </c>
      <c r="R19" s="36">
        <v>0</v>
      </c>
      <c r="S19" s="35">
        <v>10</v>
      </c>
      <c r="T19" s="35">
        <v>10</v>
      </c>
      <c r="U19" s="34">
        <f t="shared" si="1"/>
        <v>20</v>
      </c>
      <c r="V19" s="34">
        <f t="shared" si="2"/>
        <v>65</v>
      </c>
    </row>
    <row r="20" spans="1:22" ht="35.25" x14ac:dyDescent="0.35">
      <c r="A20" s="29"/>
      <c r="B20" s="30">
        <v>11</v>
      </c>
      <c r="C20" s="37">
        <v>1093</v>
      </c>
      <c r="D20" s="32" t="s">
        <v>42</v>
      </c>
      <c r="E20" s="36" t="s">
        <v>63</v>
      </c>
      <c r="F20" s="38" t="s">
        <v>44</v>
      </c>
      <c r="G20" s="33">
        <v>3</v>
      </c>
      <c r="H20" s="33">
        <v>3</v>
      </c>
      <c r="I20" s="33">
        <v>3</v>
      </c>
      <c r="J20" s="34">
        <v>4</v>
      </c>
      <c r="K20" s="33">
        <v>5</v>
      </c>
      <c r="L20" s="33">
        <v>3</v>
      </c>
      <c r="M20" s="35">
        <v>6</v>
      </c>
      <c r="N20" s="35">
        <v>6</v>
      </c>
      <c r="O20" s="35">
        <v>6</v>
      </c>
      <c r="P20" s="35">
        <v>6</v>
      </c>
      <c r="Q20" s="34">
        <f t="shared" si="0"/>
        <v>45</v>
      </c>
      <c r="R20" s="36">
        <v>0</v>
      </c>
      <c r="S20" s="35">
        <v>10</v>
      </c>
      <c r="T20" s="35">
        <v>10</v>
      </c>
      <c r="U20" s="34">
        <f t="shared" si="1"/>
        <v>20</v>
      </c>
      <c r="V20" s="34">
        <f t="shared" si="2"/>
        <v>65</v>
      </c>
    </row>
    <row r="21" spans="1:22" ht="56.65" customHeight="1" x14ac:dyDescent="0.35">
      <c r="A21" s="29"/>
      <c r="B21" s="30">
        <v>12</v>
      </c>
      <c r="C21" s="37">
        <v>1173</v>
      </c>
      <c r="D21" s="32" t="s">
        <v>45</v>
      </c>
      <c r="E21" s="36" t="s">
        <v>64</v>
      </c>
      <c r="F21" s="38" t="s">
        <v>46</v>
      </c>
      <c r="G21" s="33">
        <v>3</v>
      </c>
      <c r="H21" s="33">
        <v>3</v>
      </c>
      <c r="I21" s="33">
        <v>3</v>
      </c>
      <c r="J21" s="34">
        <v>4</v>
      </c>
      <c r="K21" s="33">
        <v>5</v>
      </c>
      <c r="L21" s="33">
        <v>3</v>
      </c>
      <c r="M21" s="35">
        <v>6</v>
      </c>
      <c r="N21" s="35">
        <v>6</v>
      </c>
      <c r="O21" s="35">
        <v>6</v>
      </c>
      <c r="P21" s="35">
        <v>6</v>
      </c>
      <c r="Q21" s="34">
        <f t="shared" si="0"/>
        <v>45</v>
      </c>
      <c r="R21" s="36">
        <v>0</v>
      </c>
      <c r="S21" s="35">
        <v>10</v>
      </c>
      <c r="T21" s="35">
        <v>10</v>
      </c>
      <c r="U21" s="34">
        <f t="shared" si="1"/>
        <v>20</v>
      </c>
      <c r="V21" s="34">
        <f t="shared" si="2"/>
        <v>65</v>
      </c>
    </row>
    <row r="22" spans="1:22" ht="88.15" x14ac:dyDescent="0.35">
      <c r="A22" s="29"/>
      <c r="B22" s="30">
        <v>13</v>
      </c>
      <c r="C22" s="37">
        <v>1206</v>
      </c>
      <c r="D22" s="38" t="s">
        <v>47</v>
      </c>
      <c r="E22" s="36" t="s">
        <v>65</v>
      </c>
      <c r="F22" s="38" t="s">
        <v>48</v>
      </c>
      <c r="G22" s="33">
        <v>3</v>
      </c>
      <c r="H22" s="33">
        <v>3</v>
      </c>
      <c r="I22" s="33">
        <v>3</v>
      </c>
      <c r="J22" s="34">
        <v>4</v>
      </c>
      <c r="K22" s="33">
        <v>5</v>
      </c>
      <c r="L22" s="33">
        <v>3</v>
      </c>
      <c r="M22" s="35">
        <v>6</v>
      </c>
      <c r="N22" s="35">
        <v>6</v>
      </c>
      <c r="O22" s="35">
        <v>6</v>
      </c>
      <c r="P22" s="35">
        <v>6</v>
      </c>
      <c r="Q22" s="34">
        <f t="shared" si="0"/>
        <v>45</v>
      </c>
      <c r="R22" s="36">
        <v>0</v>
      </c>
      <c r="S22" s="35">
        <v>10</v>
      </c>
      <c r="T22" s="35">
        <v>10</v>
      </c>
      <c r="U22" s="34">
        <f t="shared" si="1"/>
        <v>20</v>
      </c>
      <c r="V22" s="34">
        <f t="shared" si="2"/>
        <v>65</v>
      </c>
    </row>
    <row r="23" spans="1:22" ht="88.15" x14ac:dyDescent="0.35">
      <c r="A23" s="29"/>
      <c r="B23" s="30">
        <v>14</v>
      </c>
      <c r="C23" s="37">
        <v>1208</v>
      </c>
      <c r="D23" s="38" t="s">
        <v>47</v>
      </c>
      <c r="E23" s="36" t="s">
        <v>66</v>
      </c>
      <c r="F23" s="38" t="s">
        <v>49</v>
      </c>
      <c r="G23" s="33">
        <v>3</v>
      </c>
      <c r="H23" s="33">
        <v>3</v>
      </c>
      <c r="I23" s="33">
        <v>3</v>
      </c>
      <c r="J23" s="34">
        <v>4</v>
      </c>
      <c r="K23" s="33">
        <v>5</v>
      </c>
      <c r="L23" s="33">
        <v>3</v>
      </c>
      <c r="M23" s="35">
        <v>6</v>
      </c>
      <c r="N23" s="35">
        <v>6</v>
      </c>
      <c r="O23" s="35">
        <v>6</v>
      </c>
      <c r="P23" s="35">
        <v>6</v>
      </c>
      <c r="Q23" s="34">
        <f t="shared" si="0"/>
        <v>45</v>
      </c>
      <c r="R23" s="36">
        <v>0</v>
      </c>
      <c r="S23" s="35">
        <v>10</v>
      </c>
      <c r="T23" s="35">
        <v>10</v>
      </c>
      <c r="U23" s="34">
        <f t="shared" si="1"/>
        <v>20</v>
      </c>
      <c r="V23" s="34">
        <f t="shared" si="2"/>
        <v>65</v>
      </c>
    </row>
    <row r="24" spans="1:22" ht="52.9" x14ac:dyDescent="0.35">
      <c r="A24" s="29"/>
      <c r="B24" s="30">
        <v>15</v>
      </c>
      <c r="C24" s="37">
        <v>1209</v>
      </c>
      <c r="D24" s="38" t="s">
        <v>50</v>
      </c>
      <c r="E24" s="36" t="s">
        <v>65</v>
      </c>
      <c r="F24" s="38" t="s">
        <v>51</v>
      </c>
      <c r="G24" s="45" t="s">
        <v>70</v>
      </c>
      <c r="H24" s="46"/>
      <c r="I24" s="47"/>
      <c r="J24" s="34">
        <v>4</v>
      </c>
      <c r="K24" s="33">
        <v>5</v>
      </c>
      <c r="L24" s="33">
        <v>3</v>
      </c>
      <c r="M24" s="35">
        <v>6</v>
      </c>
      <c r="N24" s="35">
        <v>6</v>
      </c>
      <c r="O24" s="35">
        <v>6</v>
      </c>
      <c r="P24" s="35">
        <v>6</v>
      </c>
      <c r="Q24" s="34">
        <f t="shared" si="0"/>
        <v>36</v>
      </c>
      <c r="R24" s="36">
        <v>0</v>
      </c>
      <c r="S24" s="35">
        <v>10</v>
      </c>
      <c r="T24" s="35">
        <v>10</v>
      </c>
      <c r="U24" s="34">
        <f t="shared" si="1"/>
        <v>20</v>
      </c>
      <c r="V24" s="34">
        <f t="shared" si="2"/>
        <v>56</v>
      </c>
    </row>
    <row r="25" spans="1:22" ht="52.9" x14ac:dyDescent="0.35">
      <c r="A25" s="29"/>
      <c r="B25" s="30">
        <v>16</v>
      </c>
      <c r="C25" s="37">
        <v>1210</v>
      </c>
      <c r="D25" s="38" t="s">
        <v>50</v>
      </c>
      <c r="E25" s="36" t="s">
        <v>67</v>
      </c>
      <c r="F25" s="38" t="s">
        <v>52</v>
      </c>
      <c r="G25" s="45" t="s">
        <v>70</v>
      </c>
      <c r="H25" s="46"/>
      <c r="I25" s="47"/>
      <c r="J25" s="34">
        <v>4</v>
      </c>
      <c r="K25" s="33">
        <v>5</v>
      </c>
      <c r="L25" s="33">
        <v>3</v>
      </c>
      <c r="M25" s="35">
        <v>6</v>
      </c>
      <c r="N25" s="35">
        <v>6</v>
      </c>
      <c r="O25" s="35">
        <v>6</v>
      </c>
      <c r="P25" s="35">
        <v>6</v>
      </c>
      <c r="Q25" s="34">
        <f t="shared" si="0"/>
        <v>36</v>
      </c>
      <c r="R25" s="36">
        <v>0</v>
      </c>
      <c r="S25" s="35">
        <v>10</v>
      </c>
      <c r="T25" s="35">
        <v>10</v>
      </c>
      <c r="U25" s="34">
        <f t="shared" si="1"/>
        <v>20</v>
      </c>
      <c r="V25" s="34">
        <f t="shared" si="2"/>
        <v>56</v>
      </c>
    </row>
    <row r="27" spans="1:22" ht="21" x14ac:dyDescent="0.35">
      <c r="D27" s="14"/>
    </row>
    <row r="28" spans="1:22" ht="21" x14ac:dyDescent="0.35">
      <c r="D28" s="14"/>
    </row>
    <row r="29" spans="1:22" ht="21" x14ac:dyDescent="0.35">
      <c r="D29" s="14"/>
    </row>
    <row r="30" spans="1:22" ht="21" x14ac:dyDescent="0.35">
      <c r="D30" s="14"/>
    </row>
    <row r="31" spans="1:22" ht="21" x14ac:dyDescent="0.35">
      <c r="D31" s="14"/>
    </row>
    <row r="32" spans="1:22" ht="21" x14ac:dyDescent="0.35">
      <c r="D32" s="14"/>
    </row>
    <row r="33" spans="4:4" ht="21" x14ac:dyDescent="0.35">
      <c r="D33" s="14"/>
    </row>
    <row r="34" spans="4:4" ht="21" x14ac:dyDescent="0.35">
      <c r="D34" s="14"/>
    </row>
    <row r="35" spans="4:4" ht="21" x14ac:dyDescent="0.35">
      <c r="D35" s="14"/>
    </row>
    <row r="36" spans="4:4" ht="21" x14ac:dyDescent="0.65">
      <c r="D36" s="13"/>
    </row>
    <row r="37" spans="4:4" ht="18" x14ac:dyDescent="0.55000000000000004">
      <c r="D37" s="12"/>
    </row>
    <row r="38" spans="4:4" ht="18" x14ac:dyDescent="0.55000000000000004">
      <c r="D38" s="12"/>
    </row>
    <row r="39" spans="4:4" ht="18" x14ac:dyDescent="0.55000000000000004">
      <c r="D39" s="12"/>
    </row>
    <row r="40" spans="4:4" ht="18" x14ac:dyDescent="0.55000000000000004">
      <c r="D40" s="12"/>
    </row>
    <row r="41" spans="4:4" ht="18" x14ac:dyDescent="0.55000000000000004">
      <c r="D41" s="12"/>
    </row>
    <row r="42" spans="4:4" ht="18" x14ac:dyDescent="0.55000000000000004">
      <c r="D42" s="12"/>
    </row>
  </sheetData>
  <mergeCells count="16">
    <mergeCell ref="G24:I24"/>
    <mergeCell ref="G25:I25"/>
    <mergeCell ref="B2:V2"/>
    <mergeCell ref="R5:T6"/>
    <mergeCell ref="C8:F8"/>
    <mergeCell ref="C3:D3"/>
    <mergeCell ref="E3:V3"/>
    <mergeCell ref="B4:B7"/>
    <mergeCell ref="C4:F6"/>
    <mergeCell ref="G4:V4"/>
    <mergeCell ref="G5:P5"/>
    <mergeCell ref="Q5:Q6"/>
    <mergeCell ref="U5:U6"/>
    <mergeCell ref="V5:V6"/>
    <mergeCell ref="G6:L6"/>
    <mergeCell ref="M6:P6"/>
  </mergeCells>
  <pageMargins left="0.25" right="0.293333333333333" top="0.25" bottom="0.25" header="0.5" footer="0.5"/>
  <pageSetup paperSize="5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Lenovo</cp:lastModifiedBy>
  <cp:lastPrinted>2022-04-01T11:38:53Z</cp:lastPrinted>
  <dcterms:created xsi:type="dcterms:W3CDTF">2016-06-03T11:52:50Z</dcterms:created>
  <dcterms:modified xsi:type="dcterms:W3CDTF">2025-11-19T16:10:20Z</dcterms:modified>
</cp:coreProperties>
</file>